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RES\538\anticipos\Reportes anticipos para publicar\"/>
    </mc:Choice>
  </mc:AlternateContent>
  <xr:revisionPtr revIDLastSave="0" documentId="13_ncr:1_{47D912B3-A0BC-4E85-AC54-97F22E683822}" xr6:coauthVersionLast="47" xr6:coauthVersionMax="47" xr10:uidLastSave="{00000000-0000-0000-0000-000000000000}"/>
  <bookViews>
    <workbookView xWindow="-120" yWindow="-120" windowWidth="20730" windowHeight="11160" tabRatio="917" xr2:uid="{00000000-000D-0000-FFFF-FFFF00000000}"/>
  </bookViews>
  <sheets>
    <sheet name="Anticipo Disp junio 2020" sheetId="8" r:id="rId1"/>
    <sheet name="Anticipo Disp julio 2020" sheetId="2" r:id="rId2"/>
    <sheet name="Anticipo Disp agosto 2020" sheetId="9" r:id="rId3"/>
    <sheet name="Anticipo Disp septiembre 2020" sheetId="4" r:id="rId4"/>
    <sheet name="Anticipo Disp octubre 2020" sheetId="5" r:id="rId5"/>
    <sheet name="Anticipo Disp noviembre 2020" sheetId="6" r:id="rId6"/>
    <sheet name="Anticipo Disp diciembre 2020" sheetId="7" r:id="rId7"/>
  </sheets>
  <definedNames>
    <definedName name="_xlnm._FilterDatabase" localSheetId="2" hidden="1">'Anticipo Disp agosto 2020'!$A$11:$C$11</definedName>
    <definedName name="_xlnm._FilterDatabase" localSheetId="6" hidden="1">'Anticipo Disp diciembre 2020'!$A$11:$C$11</definedName>
    <definedName name="_xlnm._FilterDatabase" localSheetId="1" hidden="1">'Anticipo Disp julio 2020'!$A$11:$C$11</definedName>
    <definedName name="_xlnm._FilterDatabase" localSheetId="0" hidden="1">'Anticipo Disp junio 2020'!$A$11:$C$11</definedName>
    <definedName name="_xlnm._FilterDatabase" localSheetId="5" hidden="1">'Anticipo Disp noviembre 2020'!$A$11:$C$11</definedName>
    <definedName name="_xlnm._FilterDatabase" localSheetId="4" hidden="1">'Anticipo Disp octubre 2020'!$A$11:$C$11</definedName>
    <definedName name="_xlnm._FilterDatabase" localSheetId="3" hidden="1">'Anticipo Disp septiembre 2020'!$A$11:$C$11</definedName>
  </definedNames>
  <calcPr calcId="181029"/>
</workbook>
</file>

<file path=xl/calcChain.xml><?xml version="1.0" encoding="utf-8"?>
<calcChain xmlns="http://schemas.openxmlformats.org/spreadsheetml/2006/main">
  <c r="C14" i="9" l="1"/>
  <c r="C13" i="8"/>
  <c r="C62" i="7"/>
  <c r="C25" i="6"/>
  <c r="C18" i="5"/>
  <c r="C18" i="4"/>
  <c r="C13" i="2" l="1"/>
</calcChain>
</file>

<file path=xl/sharedStrings.xml><?xml version="1.0" encoding="utf-8"?>
<sst xmlns="http://schemas.openxmlformats.org/spreadsheetml/2006/main" count="116" uniqueCount="91">
  <si>
    <t>Nombre IPS</t>
  </si>
  <si>
    <t>CENTROMEDICO CRECER LTDA</t>
  </si>
  <si>
    <t>HOSPITAL INFANTIL LOS ANGELES</t>
  </si>
  <si>
    <t>PROMOTORA MEDICA LAS AMERICAS S.A</t>
  </si>
  <si>
    <t>PROCARDIO SERVICIOS MEDICOS INTEGRALES S.A.S.</t>
  </si>
  <si>
    <t>SOCIEDAD SAN JOSE DE TORICES S.A</t>
  </si>
  <si>
    <t>NIT</t>
  </si>
  <si>
    <t>Total IPS</t>
  </si>
  <si>
    <t>CORPORACION SALUD UN</t>
  </si>
  <si>
    <t>ESE HOSPITAL LA MARIA</t>
  </si>
  <si>
    <t>UNIDAD CARDIOQUIRURGICA DE NARIÃ‘O SAS</t>
  </si>
  <si>
    <t>TOTAL</t>
  </si>
  <si>
    <t>MIOCARDIO S.A.S</t>
  </si>
  <si>
    <t>CLINICA CHIA S.A</t>
  </si>
  <si>
    <t>CLINICA UNIVERSIDAD DE LA SABANA</t>
  </si>
  <si>
    <t>FABISALUD IPS SAS</t>
  </si>
  <si>
    <t>CLINICA MURILLO - INVERCLINICAS S.A.</t>
  </si>
  <si>
    <t>ZENSA MEDICA SAS</t>
  </si>
  <si>
    <t>CLINICA LA TRINIDAD I.P.S. LTDA</t>
  </si>
  <si>
    <t>HOSPITAL SAN JUAN BAUTISTA ESE</t>
  </si>
  <si>
    <t>ESE HOSPITAL DEPARTAMENTAL UNIVERSITARIO SANTA SOFIA DE CALDAS</t>
  </si>
  <si>
    <t>ESE HOSPITAL CESAR URIBE PIEDRAHITA</t>
  </si>
  <si>
    <t>EMPRESA SOCIAL DEL ESTADO HOSPITAL LA DIVINA MISERICORDIA</t>
  </si>
  <si>
    <t>RED HUMANA S.A.S.</t>
  </si>
  <si>
    <t>EMPRESA SOCIAL DEL ESTADO HOSPITAL DE LA VEGA</t>
  </si>
  <si>
    <t>CARE &amp; HEALTH SAS</t>
  </si>
  <si>
    <t>EMPRESA SOCIAL DEL ESTADO HOSPITAL DEPARTAMENTAL UNIVERSITARIO DEL QUINDIO SAN JUAN DE DIOS</t>
  </si>
  <si>
    <t>SERVICIOS MEDICOS INTEGRALES DE SALUD SAS SERVIMEDICOS SAS</t>
  </si>
  <si>
    <t>PROFESIONALES DE LA SALUD S.A. "PROINSALUD S.A."</t>
  </si>
  <si>
    <t>CLINICA ASOTRAUMA SAS</t>
  </si>
  <si>
    <t>MEDICINA ALTA COMPLEJIDAD S.A</t>
  </si>
  <si>
    <t>CLINICA PORVENIR LIMITADA</t>
  </si>
  <si>
    <t>RED DE SALUD DEL ORIENTE EMPRESA SOCIAL DEL ESTADO E.S.E</t>
  </si>
  <si>
    <t>ESTRIOS SAS</t>
  </si>
  <si>
    <t>EMPRESA SOCIAL DEL ESTADO HOSPITAL REGIONAL DE CHIQUINQUIRA</t>
  </si>
  <si>
    <t>CENTRO DE INVESTIGACIONES ONCOLOGICAS CLINICA SAN DIEGO CIOSAD SAS</t>
  </si>
  <si>
    <t>EMPRESA SOCIAL DEL ESTADO HOSPITAL SAN ANTONIO</t>
  </si>
  <si>
    <t>CAJA COLOMBIANA DE SUBSIDIO FAMILIAR COLSUBSIDIO</t>
  </si>
  <si>
    <t>CLINICA DE OCCIDENTE</t>
  </si>
  <si>
    <t>E.S.E. HOSPITAL SAN RAFAEL DE FUSAGASUGA</t>
  </si>
  <si>
    <t>Hospital San Rafael - Empresa Social del Estado</t>
  </si>
  <si>
    <t>HOSPITAL GENERAL DE MEDELLIN LUZ CASTRO DE GUTIERREZ, EMPRESA SOCIAL DEL ESTADO</t>
  </si>
  <si>
    <t>FUNDACION HOSPITAL SAN PEDRO</t>
  </si>
  <si>
    <t>CLINICA PALMIRA S.A.</t>
  </si>
  <si>
    <t>URGENCIAS MEDICAS S.A.S.</t>
  </si>
  <si>
    <t>CLINICA LOS ROSALES S.A</t>
  </si>
  <si>
    <t>CAJA DE COMPENSACION FAMILIAR DE RISARALDA COMFAMILIAR RISARALDA</t>
  </si>
  <si>
    <t>SOCIEDAD CLINICA CASANARE LTDA</t>
  </si>
  <si>
    <t>HOSPITAL UNIVERSITARIO DE SINCELEJO E.S.E</t>
  </si>
  <si>
    <t>Hospital Regional San Andres ESE</t>
  </si>
  <si>
    <t>ESE INSTITUTO NACIONAL DE CANCEROLOGIA</t>
  </si>
  <si>
    <t>COOPERATIVA MULTIACTIVA DE SERVICIOS INTEGRALES GESTIONARBIENESTAR</t>
  </si>
  <si>
    <t>Viva 1A IPS SA</t>
  </si>
  <si>
    <t>CLINICA GENERAL DEL CARIBE S.A.</t>
  </si>
  <si>
    <t>SOCIEDAD CLINICA CARDIOVASCULAR CORAZON JOVEN S.A.</t>
  </si>
  <si>
    <t>CENTRO CARDIOVASCULAR COLOMBIANO SAS - SIGLA CC CARDIOVASCULAR</t>
  </si>
  <si>
    <t>COMPAÃ‘IA OPERADORA CLINICA HISPANOAMERICA SAS</t>
  </si>
  <si>
    <t>FUNDACION CLINICA MATERNO INFANTIL ADELA DE CHAR</t>
  </si>
  <si>
    <t>UCI LAS MERCEDES DE COROZAL SAS</t>
  </si>
  <si>
    <t>SANTA LAURA IPS SAS</t>
  </si>
  <si>
    <t>CLINICA PAJONAL S.A.S</t>
  </si>
  <si>
    <t>CLINICA DE LA MUJER S.A.</t>
  </si>
  <si>
    <t>PROMOTORA MEDICA Y ODONTOLOGICA DE ANTIOQUIA SA</t>
  </si>
  <si>
    <t>VITAL MEDICAL CARE VIMEC S.A.S</t>
  </si>
  <si>
    <t>CLINIVIDA Y SALUD IPS SAS</t>
  </si>
  <si>
    <t>Giro por el reconocimiento del anticipo por disponibilidad 
camas UCI y de servicios intermedios de junio del 2020
Giro efectuado el 31 de marzo 2021</t>
  </si>
  <si>
    <t xml:space="preserve"> </t>
  </si>
  <si>
    <t>Giro por el reconocimiento del anticipo por disponibilidad 
camas UCI y de servicios intermedios de julio del 2020
Giro efectuado el 31 de marzo 2021</t>
  </si>
  <si>
    <t>Giro por el reconocimiento del anticipo por disponibilidad 
camas UCI y de servicios intermedios de agosto del 2020
Giro efectuado el 31 de marzo 2021</t>
  </si>
  <si>
    <t>Giro por el reconocimiento del anticipo por disponibilidad 
camas UCI y de servicios intermedios de septiembre del 2020
Giro efectuado el 31 de marzo 2021</t>
  </si>
  <si>
    <t>HOSPITAL GENERAL SAN ISIDRO EMPRESA SOCIAL DEL ESTADO</t>
  </si>
  <si>
    <t>EMPRESA SOCIAL DEL ESTADO HOSPITAL FRANCISCO VALDERRAMA</t>
  </si>
  <si>
    <t>PROVIDA FARMACEUTICA SAS</t>
  </si>
  <si>
    <t>Nueva Empresa Social del Estado Hospital Departamental San Francisco de AsÃ­s</t>
  </si>
  <si>
    <t>E.S.E. HOSPITAL SAN RAFAEL DE CAQUEZA</t>
  </si>
  <si>
    <t>CLINICA DE ESPECIALISTAS LTDA.</t>
  </si>
  <si>
    <t>ESE HOSPITAL UNIVERSITARIO DE LA SAMARITANA</t>
  </si>
  <si>
    <t>Giro por el reconocimiento del anticipo por disponibilidad 
camas UCI y de servicios intermedios de octubre del 2020
Giro efectuado el 31 de marzo 2021</t>
  </si>
  <si>
    <t>Giro por el reconocimiento del anticipo por disponibilidad 
camas UCI y de servicios intermedios de noviembre del 2020
Giro efectuado el 31 de marzo 2021</t>
  </si>
  <si>
    <t>Giro por el reconocimiento del anticipo por disponibilidad 
camas UCI y de servicios intermedios de diciembre del 2020
Giro efectuado el 31 de marzo 2021</t>
  </si>
  <si>
    <t>CLINICA ZAYMA S.A.S</t>
  </si>
  <si>
    <t>EMPRESA SOCIAL DEL ESTADO HOSPITAL UNIVERSITARIO SAN JORGE</t>
  </si>
  <si>
    <t>CLINICA ALTOS DE SAN VICENTE S.A.S.</t>
  </si>
  <si>
    <t>HOSPITAL MARIA AUXILIADORA EMPRESA SOCIAL DEL ESTADO DEL MUNICIPIO DE MOSQUERA</t>
  </si>
  <si>
    <t>FUNDACION HOSPITAL SAN JOSE DE BUGA</t>
  </si>
  <si>
    <t>CLINICA EL LAGUITO S.A</t>
  </si>
  <si>
    <t>EMPRESA SOCIAL DEL ESTADO HOSPITAL EL SALVADOR DE UBATE</t>
  </si>
  <si>
    <t>CENTRO DE ESPECIALIDADES MEDICAS DEL CESAR S.A.S</t>
  </si>
  <si>
    <t>CLINICA LOS NOGALES SAS</t>
  </si>
  <si>
    <t>CRITICAL CARE GROUP IPS</t>
  </si>
  <si>
    <t>CLINICA LA VIDA IPS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</si>
</sst>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b/>
      <sz val="12"/>
      <color rgb="FF000000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2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/>
    </xf>
    <xf numFmtId="0" fontId="26" fillId="0" borderId="12" xfId="0" applyFont="1" applyBorder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9" fillId="0" borderId="1" xfId="0" applyNumberFormat="1" applyFont="1" applyBorder="1"/>
    <xf numFmtId="164" fontId="23" fillId="0" borderId="1" xfId="0" applyNumberFormat="1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5F776F2-DDF9-43A1-A63D-DE74216BB2B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1E853D-8805-4418-8A96-385362946CC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AAD4A77-184D-4AC3-AE3E-0207175A954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C19BE4-0F99-4A1E-88D3-F2A8150BA40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69E1908-A4AE-4BD2-AB78-C0B35F9C1D6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6B84FA-EAC4-474A-B229-A771DBE0C76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33A0BD5-4057-46E9-BD3B-8FAE5324232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4BB2E-69D3-49FD-BA32-A898C0234C4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A367316-7505-4CE3-BED6-426669E651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62F11A-72A0-4852-9B6B-B59178714DB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712ADA2-6CB7-48E8-B726-7DB1EAA3F6C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3C4F4C-CA5B-4749-85FD-902FA05A85C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9E99-4DE5-4462-BA21-D15CBE42FED7}">
  <dimension ref="A2:E19"/>
  <sheetViews>
    <sheetView showGridLines="0" tabSelected="1" showWhiteSpace="0" view="pageLayout" zoomScale="70" zoomScaleNormal="100" zoomScalePageLayoutView="70" workbookViewId="0">
      <selection activeCell="A18" sqref="A18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8" t="s">
        <v>65</v>
      </c>
      <c r="C5" s="2"/>
    </row>
    <row r="6" spans="1:3" ht="17.25" customHeight="1" x14ac:dyDescent="0.2">
      <c r="B6" s="19"/>
      <c r="C6" s="4"/>
    </row>
    <row r="7" spans="1:3" x14ac:dyDescent="0.2">
      <c r="B7" s="19"/>
      <c r="C7" s="4"/>
    </row>
    <row r="8" spans="1:3" x14ac:dyDescent="0.2">
      <c r="B8" s="19"/>
    </row>
    <row r="11" spans="1:3" s="5" customFormat="1" x14ac:dyDescent="0.25">
      <c r="A11" s="11" t="s">
        <v>6</v>
      </c>
      <c r="B11" s="11" t="s">
        <v>0</v>
      </c>
      <c r="C11" s="11" t="s">
        <v>7</v>
      </c>
    </row>
    <row r="12" spans="1:3" x14ac:dyDescent="0.2">
      <c r="A12" s="10">
        <v>900307987</v>
      </c>
      <c r="B12" s="6" t="s">
        <v>63</v>
      </c>
      <c r="C12" s="7">
        <v>120328408</v>
      </c>
    </row>
    <row r="13" spans="1:3" x14ac:dyDescent="0.2">
      <c r="A13" s="20" t="s">
        <v>11</v>
      </c>
      <c r="B13" s="21"/>
      <c r="C13" s="17">
        <f>SUM(C12:C12)</f>
        <v>120328408</v>
      </c>
    </row>
    <row r="18" spans="3:5" x14ac:dyDescent="0.2">
      <c r="C18" s="1" t="s">
        <v>66</v>
      </c>
    </row>
    <row r="19" spans="3:5" x14ac:dyDescent="0.2">
      <c r="E19" s="1">
        <v>2</v>
      </c>
    </row>
  </sheetData>
  <sheetProtection algorithmName="SHA-512" hashValue="gcehh/gN50BK/EbJyLDEZLTOVHbO/N90xcTXt50x1zuFNpzPVNUjy8Kw89p3863cCMZmJGWwhTKBLJcPmRK9aw==" saltValue="roM81JGrYH/VRjn1ICV77g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E19"/>
  <sheetViews>
    <sheetView showGridLines="0" showWhiteSpace="0" view="pageLayout" zoomScale="70" zoomScaleNormal="100" zoomScalePageLayoutView="70" workbookViewId="0">
      <selection activeCell="B19" sqref="B19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8" t="s">
        <v>67</v>
      </c>
      <c r="C5" s="2"/>
    </row>
    <row r="6" spans="1:3" ht="17.25" customHeight="1" x14ac:dyDescent="0.2">
      <c r="B6" s="19"/>
      <c r="C6" s="4"/>
    </row>
    <row r="7" spans="1:3" x14ac:dyDescent="0.2">
      <c r="B7" s="19"/>
      <c r="C7" s="4"/>
    </row>
    <row r="8" spans="1:3" x14ac:dyDescent="0.2">
      <c r="B8" s="19"/>
    </row>
    <row r="11" spans="1:3" s="5" customFormat="1" x14ac:dyDescent="0.25">
      <c r="A11" s="11" t="s">
        <v>6</v>
      </c>
      <c r="B11" s="11" t="s">
        <v>0</v>
      </c>
      <c r="C11" s="11" t="s">
        <v>7</v>
      </c>
    </row>
    <row r="12" spans="1:3" x14ac:dyDescent="0.2">
      <c r="A12" s="10">
        <v>811002429</v>
      </c>
      <c r="B12" s="6" t="s">
        <v>60</v>
      </c>
      <c r="C12" s="7">
        <v>64300894</v>
      </c>
    </row>
    <row r="13" spans="1:3" x14ac:dyDescent="0.2">
      <c r="A13" s="20" t="s">
        <v>11</v>
      </c>
      <c r="B13" s="21"/>
      <c r="C13" s="17">
        <f>SUM(C12:C12)</f>
        <v>64300894</v>
      </c>
    </row>
    <row r="19" spans="5:5" x14ac:dyDescent="0.2">
      <c r="E19" s="1">
        <v>2</v>
      </c>
    </row>
  </sheetData>
  <sheetProtection algorithmName="SHA-512" hashValue="Nz4qGVBt7IheWYE33SSlhl+va+L4Wv4kuDDMmoKkCKhajhJl0Qt4H/tCjo3w+/gBc9yJ7Cd61V/HN/b8I0i2Cg==" saltValue="vZULXRXzbKpGT9CrTlTnYQ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60C4-8634-4455-B2B0-C576A381F8B4}">
  <dimension ref="A2:E20"/>
  <sheetViews>
    <sheetView showGridLines="0" showWhiteSpace="0" view="pageLayout" zoomScale="70" zoomScaleNormal="100" zoomScalePageLayoutView="70" workbookViewId="0">
      <selection activeCell="B21" sqref="B2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8" t="s">
        <v>68</v>
      </c>
      <c r="C5" s="2"/>
    </row>
    <row r="6" spans="1:3" ht="17.25" customHeight="1" x14ac:dyDescent="0.2">
      <c r="B6" s="19"/>
      <c r="C6" s="4"/>
    </row>
    <row r="7" spans="1:3" x14ac:dyDescent="0.2">
      <c r="B7" s="19"/>
      <c r="C7" s="4"/>
    </row>
    <row r="8" spans="1:3" x14ac:dyDescent="0.2">
      <c r="B8" s="19"/>
    </row>
    <row r="11" spans="1:3" s="5" customFormat="1" x14ac:dyDescent="0.25">
      <c r="A11" s="11" t="s">
        <v>6</v>
      </c>
      <c r="B11" s="11" t="s">
        <v>0</v>
      </c>
      <c r="C11" s="11" t="s">
        <v>7</v>
      </c>
    </row>
    <row r="12" spans="1:3" x14ac:dyDescent="0.2">
      <c r="A12" s="10">
        <v>819000364</v>
      </c>
      <c r="B12" s="6" t="s">
        <v>61</v>
      </c>
      <c r="C12" s="7">
        <v>35953134</v>
      </c>
    </row>
    <row r="13" spans="1:3" x14ac:dyDescent="0.2">
      <c r="A13" s="12">
        <v>900328323</v>
      </c>
      <c r="B13" s="13" t="s">
        <v>12</v>
      </c>
      <c r="C13" s="7">
        <v>34095672</v>
      </c>
    </row>
    <row r="14" spans="1:3" x14ac:dyDescent="0.2">
      <c r="A14" s="20" t="s">
        <v>11</v>
      </c>
      <c r="B14" s="21"/>
      <c r="C14" s="17">
        <f>SUM(C12:C13)</f>
        <v>70048806</v>
      </c>
    </row>
    <row r="20" spans="5:5" x14ac:dyDescent="0.2">
      <c r="E20" s="1">
        <v>2</v>
      </c>
    </row>
  </sheetData>
  <sheetProtection algorithmName="SHA-512" hashValue="RRrKRpStOsy8KA7llgs8MjLjrXpAtO1EaJwUAIcT4zcxg/0fUvf5I9wafRfVsG0VvxbG6HY7aLZCmQgScST4qw==" saltValue="qZe4DIdWOhX8hYi7dWUsyQ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4:B14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3678-B9E2-4CDD-A240-3D6CD66D34FC}">
  <dimension ref="A2:E24"/>
  <sheetViews>
    <sheetView showGridLines="0" showWhiteSpace="0" view="pageLayout" zoomScale="70" zoomScaleNormal="100" zoomScalePageLayoutView="70" workbookViewId="0">
      <selection activeCell="C21" sqref="C2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8" t="s">
        <v>69</v>
      </c>
      <c r="C5" s="2"/>
    </row>
    <row r="6" spans="1:3" ht="17.25" customHeight="1" x14ac:dyDescent="0.2">
      <c r="B6" s="19"/>
      <c r="C6" s="4"/>
    </row>
    <row r="7" spans="1:3" x14ac:dyDescent="0.2">
      <c r="B7" s="19"/>
      <c r="C7" s="4"/>
    </row>
    <row r="8" spans="1:3" x14ac:dyDescent="0.2">
      <c r="B8" s="19"/>
    </row>
    <row r="11" spans="1:3" s="5" customFormat="1" x14ac:dyDescent="0.25">
      <c r="A11" s="11" t="s">
        <v>6</v>
      </c>
      <c r="B11" s="11" t="s">
        <v>0</v>
      </c>
      <c r="C11" s="11" t="s">
        <v>7</v>
      </c>
    </row>
    <row r="12" spans="1:3" x14ac:dyDescent="0.2">
      <c r="A12" s="10">
        <v>800139366</v>
      </c>
      <c r="B12" s="13" t="s">
        <v>70</v>
      </c>
      <c r="C12" s="7">
        <v>12387132</v>
      </c>
    </row>
    <row r="13" spans="1:3" x14ac:dyDescent="0.2">
      <c r="A13" s="10">
        <v>800210375</v>
      </c>
      <c r="B13" s="13" t="s">
        <v>4</v>
      </c>
      <c r="C13" s="7">
        <v>641612710</v>
      </c>
    </row>
    <row r="14" spans="1:3" x14ac:dyDescent="0.2">
      <c r="A14" s="10">
        <v>890981137</v>
      </c>
      <c r="B14" s="13" t="s">
        <v>71</v>
      </c>
      <c r="C14" s="7">
        <v>9342114</v>
      </c>
    </row>
    <row r="15" spans="1:3" x14ac:dyDescent="0.2">
      <c r="A15" s="10">
        <v>900038926</v>
      </c>
      <c r="B15" s="13" t="s">
        <v>62</v>
      </c>
      <c r="C15" s="7">
        <v>266190174</v>
      </c>
    </row>
    <row r="16" spans="1:3" x14ac:dyDescent="0.2">
      <c r="A16" s="10">
        <v>900550254</v>
      </c>
      <c r="B16" s="13" t="s">
        <v>72</v>
      </c>
      <c r="C16" s="7">
        <v>214450988</v>
      </c>
    </row>
    <row r="17" spans="1:5" x14ac:dyDescent="0.2">
      <c r="A17" s="10">
        <v>901108114</v>
      </c>
      <c r="B17" s="13" t="s">
        <v>73</v>
      </c>
      <c r="C17" s="7">
        <v>157501582</v>
      </c>
    </row>
    <row r="18" spans="1:5" x14ac:dyDescent="0.2">
      <c r="A18" s="20" t="s">
        <v>11</v>
      </c>
      <c r="B18" s="21"/>
      <c r="C18" s="17">
        <f>SUM(C12:C17)</f>
        <v>1301484700</v>
      </c>
    </row>
    <row r="24" spans="1:5" x14ac:dyDescent="0.2">
      <c r="E24" s="1">
        <v>2</v>
      </c>
    </row>
  </sheetData>
  <sheetProtection algorithmName="SHA-512" hashValue="S2sM7iymDO+C1uPD32dJn77zHEtGc2hklNbDKJDJ6PWlyLIvs/4H0eX46lskHpNGmIVftbtc60cMdSmAtg+lsQ==" saltValue="ydplGEJmBxSdP3wJ0BFuE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8:B1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603A-F23F-45E4-AE0C-4FC2174D825B}">
  <dimension ref="A2:E24"/>
  <sheetViews>
    <sheetView showGridLines="0" showWhiteSpace="0" view="pageLayout" zoomScale="70" zoomScaleNormal="100" zoomScalePageLayoutView="70" workbookViewId="0">
      <selection activeCell="B26" sqref="B26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8" t="s">
        <v>77</v>
      </c>
      <c r="C5" s="2"/>
    </row>
    <row r="6" spans="1:3" ht="17.25" customHeight="1" x14ac:dyDescent="0.2">
      <c r="B6" s="19"/>
      <c r="C6" s="4"/>
    </row>
    <row r="7" spans="1:3" x14ac:dyDescent="0.2">
      <c r="B7" s="19"/>
      <c r="C7" s="4"/>
    </row>
    <row r="8" spans="1:3" x14ac:dyDescent="0.2">
      <c r="B8" s="19"/>
    </row>
    <row r="11" spans="1:3" s="5" customFormat="1" x14ac:dyDescent="0.25">
      <c r="A11" s="11" t="s">
        <v>6</v>
      </c>
      <c r="B11" s="11" t="s">
        <v>0</v>
      </c>
      <c r="C11" s="11" t="s">
        <v>7</v>
      </c>
    </row>
    <row r="12" spans="1:3" x14ac:dyDescent="0.2">
      <c r="A12" s="10">
        <v>800200789</v>
      </c>
      <c r="B12" s="13" t="s">
        <v>13</v>
      </c>
      <c r="C12" s="7">
        <v>90911914</v>
      </c>
    </row>
    <row r="13" spans="1:3" x14ac:dyDescent="0.2">
      <c r="A13" s="10">
        <v>814006248</v>
      </c>
      <c r="B13" s="13" t="s">
        <v>10</v>
      </c>
      <c r="C13" s="7">
        <v>47385890</v>
      </c>
    </row>
    <row r="14" spans="1:3" x14ac:dyDescent="0.2">
      <c r="A14" s="10">
        <v>832001411</v>
      </c>
      <c r="B14" s="13" t="s">
        <v>74</v>
      </c>
      <c r="C14" s="7">
        <v>141902834</v>
      </c>
    </row>
    <row r="15" spans="1:3" x14ac:dyDescent="0.2">
      <c r="A15" s="10">
        <v>832003167</v>
      </c>
      <c r="B15" s="13" t="s">
        <v>14</v>
      </c>
      <c r="C15" s="7">
        <v>50213020</v>
      </c>
    </row>
    <row r="16" spans="1:3" x14ac:dyDescent="0.2">
      <c r="A16" s="10">
        <v>900951033</v>
      </c>
      <c r="B16" s="13" t="s">
        <v>15</v>
      </c>
      <c r="C16" s="7">
        <v>480091978</v>
      </c>
    </row>
    <row r="17" spans="1:5" x14ac:dyDescent="0.2">
      <c r="A17" s="10">
        <v>901336751</v>
      </c>
      <c r="B17" s="13" t="s">
        <v>64</v>
      </c>
      <c r="C17" s="7">
        <v>231076108</v>
      </c>
    </row>
    <row r="18" spans="1:5" x14ac:dyDescent="0.2">
      <c r="A18" s="20" t="s">
        <v>11</v>
      </c>
      <c r="B18" s="21"/>
      <c r="C18" s="17">
        <f>SUM(C12:C17)</f>
        <v>1041581744</v>
      </c>
    </row>
    <row r="24" spans="1:5" x14ac:dyDescent="0.2">
      <c r="E24" s="1">
        <v>2</v>
      </c>
    </row>
  </sheetData>
  <sheetProtection algorithmName="SHA-512" hashValue="3hxtKeMyLKtKG0NL56D9jL4JoibZ8wXmlz7DMn7+XjARhyxWSgMgiyKM5O9hzLA1JQkJbTl4lm9VRCcr6Dr0hA==" saltValue="oW4pLETUfnZe0jWEQuPnrg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8:B1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375D-573C-4269-A4CC-F2B2159387A0}">
  <dimension ref="A2:E31"/>
  <sheetViews>
    <sheetView showGridLines="0" showWhiteSpace="0" view="pageLayout" zoomScale="70" zoomScaleNormal="100" zoomScalePageLayoutView="70" workbookViewId="0">
      <selection activeCell="B12" sqref="B12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8" t="s">
        <v>78</v>
      </c>
      <c r="C5" s="2"/>
    </row>
    <row r="6" spans="1:3" ht="17.25" customHeight="1" x14ac:dyDescent="0.2">
      <c r="B6" s="19"/>
      <c r="C6" s="4"/>
    </row>
    <row r="7" spans="1:3" x14ac:dyDescent="0.2">
      <c r="B7" s="19"/>
      <c r="C7" s="4"/>
    </row>
    <row r="8" spans="1:3" x14ac:dyDescent="0.2">
      <c r="B8" s="19"/>
    </row>
    <row r="11" spans="1:3" s="5" customFormat="1" x14ac:dyDescent="0.25">
      <c r="A11" s="11" t="s">
        <v>6</v>
      </c>
      <c r="B11" s="11" t="s">
        <v>0</v>
      </c>
      <c r="C11" s="11" t="s">
        <v>7</v>
      </c>
    </row>
    <row r="12" spans="1:3" x14ac:dyDescent="0.2">
      <c r="A12" s="10">
        <v>800067065</v>
      </c>
      <c r="B12" s="13" t="s">
        <v>3</v>
      </c>
      <c r="C12" s="7">
        <v>103973416</v>
      </c>
    </row>
    <row r="13" spans="1:3" x14ac:dyDescent="0.2">
      <c r="A13" s="10">
        <v>802020128</v>
      </c>
      <c r="B13" s="13" t="s">
        <v>16</v>
      </c>
      <c r="C13" s="7">
        <v>123166366</v>
      </c>
    </row>
    <row r="14" spans="1:3" x14ac:dyDescent="0.2">
      <c r="A14" s="10">
        <v>805016406</v>
      </c>
      <c r="B14" s="13" t="s">
        <v>17</v>
      </c>
      <c r="C14" s="7">
        <v>20256270</v>
      </c>
    </row>
    <row r="15" spans="1:3" x14ac:dyDescent="0.2">
      <c r="A15" s="10">
        <v>812002958</v>
      </c>
      <c r="B15" s="13" t="s">
        <v>18</v>
      </c>
      <c r="C15" s="7">
        <v>131528934</v>
      </c>
    </row>
    <row r="16" spans="1:3" x14ac:dyDescent="0.2">
      <c r="A16" s="10">
        <v>890701459</v>
      </c>
      <c r="B16" s="13" t="s">
        <v>19</v>
      </c>
      <c r="C16" s="7">
        <v>78514904</v>
      </c>
    </row>
    <row r="17" spans="1:5" x14ac:dyDescent="0.2">
      <c r="A17" s="10">
        <v>890801099</v>
      </c>
      <c r="B17" s="13" t="s">
        <v>20</v>
      </c>
      <c r="C17" s="7">
        <v>445059122</v>
      </c>
    </row>
    <row r="18" spans="1:5" x14ac:dyDescent="0.2">
      <c r="A18" s="10">
        <v>890980757</v>
      </c>
      <c r="B18" s="13" t="s">
        <v>21</v>
      </c>
      <c r="C18" s="7">
        <v>249145520</v>
      </c>
    </row>
    <row r="19" spans="1:5" x14ac:dyDescent="0.2">
      <c r="A19" s="10">
        <v>891856372</v>
      </c>
      <c r="B19" s="13" t="s">
        <v>75</v>
      </c>
      <c r="C19" s="7">
        <v>127082936</v>
      </c>
    </row>
    <row r="20" spans="1:5" x14ac:dyDescent="0.2">
      <c r="A20" s="10">
        <v>899999032</v>
      </c>
      <c r="B20" s="13" t="s">
        <v>76</v>
      </c>
      <c r="C20" s="7">
        <v>617135644</v>
      </c>
    </row>
    <row r="21" spans="1:5" x14ac:dyDescent="0.2">
      <c r="A21" s="10">
        <v>900196347</v>
      </c>
      <c r="B21" s="13" t="s">
        <v>22</v>
      </c>
      <c r="C21" s="7">
        <v>369660282</v>
      </c>
    </row>
    <row r="22" spans="1:5" x14ac:dyDescent="0.2">
      <c r="A22" s="10">
        <v>900578105</v>
      </c>
      <c r="B22" s="13" t="s">
        <v>8</v>
      </c>
      <c r="C22" s="7">
        <v>254104704</v>
      </c>
    </row>
    <row r="23" spans="1:5" x14ac:dyDescent="0.2">
      <c r="A23" s="10">
        <v>900807482</v>
      </c>
      <c r="B23" s="13" t="s">
        <v>24</v>
      </c>
      <c r="C23" s="7">
        <v>66727296</v>
      </c>
    </row>
    <row r="24" spans="1:5" x14ac:dyDescent="0.2">
      <c r="A24" s="10">
        <v>901339938</v>
      </c>
      <c r="B24" s="13" t="s">
        <v>25</v>
      </c>
      <c r="C24" s="7">
        <v>338744692</v>
      </c>
    </row>
    <row r="25" spans="1:5" x14ac:dyDescent="0.2">
      <c r="A25" s="20" t="s">
        <v>11</v>
      </c>
      <c r="B25" s="21"/>
      <c r="C25" s="17">
        <f>SUM(C12:C24)</f>
        <v>2925100086</v>
      </c>
    </row>
    <row r="31" spans="1:5" x14ac:dyDescent="0.2">
      <c r="E31" s="1">
        <v>2</v>
      </c>
    </row>
  </sheetData>
  <sheetProtection algorithmName="SHA-512" hashValue="FYA5T1HOQJvuWIth2U0+QgF1q/9Qw02Yip6GgvYuCtkVNfMjHk8LRLXjXtOkmrz6lqRckbNrWsj0jYtu24CXvA==" saltValue="NVCfHOCyRsRBNWrIrObNwQ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25:B2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AB69-998C-46B3-B9A9-8F563CE778EA}">
  <dimension ref="A2:C64"/>
  <sheetViews>
    <sheetView showGridLines="0" showWhiteSpace="0" view="pageLayout" zoomScale="70" zoomScaleNormal="100" zoomScalePageLayoutView="70" workbookViewId="0">
      <selection activeCell="A26" sqref="A26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8" t="s">
        <v>79</v>
      </c>
      <c r="C5" s="2"/>
    </row>
    <row r="6" spans="1:3" ht="17.25" customHeight="1" x14ac:dyDescent="0.2">
      <c r="B6" s="19"/>
      <c r="C6" s="4"/>
    </row>
    <row r="7" spans="1:3" x14ac:dyDescent="0.2">
      <c r="B7" s="19"/>
      <c r="C7" s="4"/>
    </row>
    <row r="8" spans="1:3" x14ac:dyDescent="0.2">
      <c r="B8" s="19"/>
    </row>
    <row r="11" spans="1:3" s="5" customFormat="1" x14ac:dyDescent="0.25">
      <c r="A11" s="11" t="s">
        <v>6</v>
      </c>
      <c r="B11" s="11" t="s">
        <v>0</v>
      </c>
      <c r="C11" s="11" t="s">
        <v>7</v>
      </c>
    </row>
    <row r="12" spans="1:3" x14ac:dyDescent="0.2">
      <c r="A12" s="15">
        <v>800000118</v>
      </c>
      <c r="B12" s="14" t="s">
        <v>26</v>
      </c>
      <c r="C12" s="7">
        <v>559685494</v>
      </c>
    </row>
    <row r="13" spans="1:3" x14ac:dyDescent="0.2">
      <c r="A13" s="15">
        <v>800074112</v>
      </c>
      <c r="B13" s="14" t="s">
        <v>80</v>
      </c>
      <c r="C13" s="7">
        <v>138837110</v>
      </c>
    </row>
    <row r="14" spans="1:3" x14ac:dyDescent="0.2">
      <c r="A14" s="15">
        <v>800162035</v>
      </c>
      <c r="B14" s="14" t="s">
        <v>27</v>
      </c>
      <c r="C14" s="7">
        <v>406175328</v>
      </c>
    </row>
    <row r="15" spans="1:3" x14ac:dyDescent="0.2">
      <c r="A15" s="15">
        <v>800176807</v>
      </c>
      <c r="B15" s="14" t="s">
        <v>28</v>
      </c>
      <c r="C15" s="7">
        <v>88702450</v>
      </c>
    </row>
    <row r="16" spans="1:3" x14ac:dyDescent="0.2">
      <c r="A16" s="15">
        <v>800209891</v>
      </c>
      <c r="B16" s="14" t="s">
        <v>29</v>
      </c>
      <c r="C16" s="7">
        <v>17647028</v>
      </c>
    </row>
    <row r="17" spans="1:3" x14ac:dyDescent="0.2">
      <c r="A17" s="15">
        <v>800231235</v>
      </c>
      <c r="B17" s="14" t="s">
        <v>81</v>
      </c>
      <c r="C17" s="7">
        <v>205082754</v>
      </c>
    </row>
    <row r="18" spans="1:3" x14ac:dyDescent="0.2">
      <c r="A18" s="15">
        <v>802000774</v>
      </c>
      <c r="B18" s="14" t="s">
        <v>82</v>
      </c>
      <c r="C18" s="7">
        <v>232492380</v>
      </c>
    </row>
    <row r="19" spans="1:3" x14ac:dyDescent="0.2">
      <c r="A19" s="15">
        <v>802016357</v>
      </c>
      <c r="B19" s="14" t="s">
        <v>30</v>
      </c>
      <c r="C19" s="7">
        <v>166094480</v>
      </c>
    </row>
    <row r="20" spans="1:3" x14ac:dyDescent="0.2">
      <c r="A20" s="15">
        <v>802019573</v>
      </c>
      <c r="B20" s="14" t="s">
        <v>31</v>
      </c>
      <c r="C20" s="7">
        <v>167431442</v>
      </c>
    </row>
    <row r="21" spans="1:3" x14ac:dyDescent="0.2">
      <c r="A21" s="15">
        <v>805027337</v>
      </c>
      <c r="B21" s="14" t="s">
        <v>32</v>
      </c>
      <c r="C21" s="7">
        <v>245768920</v>
      </c>
    </row>
    <row r="22" spans="1:3" x14ac:dyDescent="0.2">
      <c r="A22" s="15">
        <v>806004548</v>
      </c>
      <c r="B22" s="14" t="s">
        <v>1</v>
      </c>
      <c r="C22" s="7">
        <v>152333438</v>
      </c>
    </row>
    <row r="23" spans="1:3" x14ac:dyDescent="0.2">
      <c r="A23" s="15">
        <v>806011261</v>
      </c>
      <c r="B23" s="14" t="s">
        <v>33</v>
      </c>
      <c r="C23" s="7">
        <v>131071502</v>
      </c>
    </row>
    <row r="24" spans="1:3" x14ac:dyDescent="0.2">
      <c r="A24" s="15">
        <v>820005389</v>
      </c>
      <c r="B24" s="14" t="s">
        <v>34</v>
      </c>
      <c r="C24" s="7">
        <v>106867128</v>
      </c>
    </row>
    <row r="25" spans="1:3" x14ac:dyDescent="0.2">
      <c r="A25" s="15">
        <v>830099212</v>
      </c>
      <c r="B25" s="14" t="s">
        <v>35</v>
      </c>
      <c r="C25" s="7">
        <v>319664200</v>
      </c>
    </row>
    <row r="26" spans="1:3" x14ac:dyDescent="0.2">
      <c r="A26" s="15">
        <v>832010436</v>
      </c>
      <c r="B26" s="14" t="s">
        <v>83</v>
      </c>
      <c r="C26" s="7">
        <v>39298864</v>
      </c>
    </row>
    <row r="27" spans="1:3" x14ac:dyDescent="0.2">
      <c r="A27" s="15">
        <v>845000038</v>
      </c>
      <c r="B27" s="14" t="s">
        <v>36</v>
      </c>
      <c r="C27" s="7">
        <v>156846018</v>
      </c>
    </row>
    <row r="28" spans="1:3" x14ac:dyDescent="0.2">
      <c r="A28" s="15">
        <v>860007336</v>
      </c>
      <c r="B28" s="14" t="s">
        <v>37</v>
      </c>
      <c r="C28" s="7">
        <v>115661008</v>
      </c>
    </row>
    <row r="29" spans="1:3" x14ac:dyDescent="0.2">
      <c r="A29" s="15">
        <v>890300513</v>
      </c>
      <c r="B29" s="14" t="s">
        <v>38</v>
      </c>
      <c r="C29" s="7">
        <v>75479764</v>
      </c>
    </row>
    <row r="30" spans="1:3" x14ac:dyDescent="0.2">
      <c r="A30" s="15">
        <v>890680025</v>
      </c>
      <c r="B30" s="14" t="s">
        <v>39</v>
      </c>
      <c r="C30" s="7">
        <v>250152136</v>
      </c>
    </row>
    <row r="31" spans="1:3" x14ac:dyDescent="0.2">
      <c r="A31" s="15">
        <v>890701033</v>
      </c>
      <c r="B31" s="14" t="s">
        <v>40</v>
      </c>
      <c r="C31" s="7">
        <v>77159800</v>
      </c>
    </row>
    <row r="32" spans="1:3" x14ac:dyDescent="0.2">
      <c r="A32" s="15">
        <v>890904646</v>
      </c>
      <c r="B32" s="14" t="s">
        <v>41</v>
      </c>
      <c r="C32" s="7">
        <v>218337924</v>
      </c>
    </row>
    <row r="33" spans="1:3" x14ac:dyDescent="0.2">
      <c r="A33" s="15">
        <v>890905177</v>
      </c>
      <c r="B33" s="14" t="s">
        <v>9</v>
      </c>
      <c r="C33" s="7">
        <v>224993386</v>
      </c>
    </row>
    <row r="34" spans="1:3" x14ac:dyDescent="0.2">
      <c r="A34" s="15">
        <v>891200209</v>
      </c>
      <c r="B34" s="14" t="s">
        <v>42</v>
      </c>
      <c r="C34" s="7">
        <v>264717862</v>
      </c>
    </row>
    <row r="35" spans="1:3" x14ac:dyDescent="0.2">
      <c r="A35" s="15">
        <v>891200240</v>
      </c>
      <c r="B35" s="14" t="s">
        <v>2</v>
      </c>
      <c r="C35" s="7">
        <v>106800546</v>
      </c>
    </row>
    <row r="36" spans="1:3" x14ac:dyDescent="0.2">
      <c r="A36" s="15">
        <v>891300047</v>
      </c>
      <c r="B36" s="14" t="s">
        <v>43</v>
      </c>
      <c r="C36" s="7">
        <v>54927246</v>
      </c>
    </row>
    <row r="37" spans="1:3" x14ac:dyDescent="0.2">
      <c r="A37" s="15">
        <v>891304097</v>
      </c>
      <c r="B37" s="14" t="s">
        <v>44</v>
      </c>
      <c r="C37" s="7">
        <v>311615072</v>
      </c>
    </row>
    <row r="38" spans="1:3" x14ac:dyDescent="0.2">
      <c r="A38" s="15">
        <v>891380054</v>
      </c>
      <c r="B38" s="14" t="s">
        <v>84</v>
      </c>
      <c r="C38" s="7">
        <v>77243574</v>
      </c>
    </row>
    <row r="39" spans="1:3" x14ac:dyDescent="0.2">
      <c r="A39" s="15">
        <v>891409981</v>
      </c>
      <c r="B39" s="14" t="s">
        <v>45</v>
      </c>
      <c r="C39" s="7">
        <v>103194566</v>
      </c>
    </row>
    <row r="40" spans="1:3" x14ac:dyDescent="0.2">
      <c r="A40" s="15">
        <v>891480000</v>
      </c>
      <c r="B40" s="14" t="s">
        <v>46</v>
      </c>
      <c r="C40" s="7">
        <v>255618142</v>
      </c>
    </row>
    <row r="41" spans="1:3" x14ac:dyDescent="0.2">
      <c r="A41" s="15">
        <v>891855847</v>
      </c>
      <c r="B41" s="14" t="s">
        <v>47</v>
      </c>
      <c r="C41" s="7">
        <v>161251554</v>
      </c>
    </row>
    <row r="42" spans="1:3" x14ac:dyDescent="0.2">
      <c r="A42" s="15">
        <v>891856161</v>
      </c>
      <c r="B42" s="14" t="s">
        <v>85</v>
      </c>
      <c r="C42" s="7">
        <v>77222868</v>
      </c>
    </row>
    <row r="43" spans="1:3" x14ac:dyDescent="0.2">
      <c r="A43" s="15">
        <v>892280033</v>
      </c>
      <c r="B43" s="14" t="s">
        <v>48</v>
      </c>
      <c r="C43" s="7">
        <v>332422426</v>
      </c>
    </row>
    <row r="44" spans="1:3" x14ac:dyDescent="0.2">
      <c r="A44" s="15">
        <v>892300175</v>
      </c>
      <c r="B44" s="14" t="s">
        <v>49</v>
      </c>
      <c r="C44" s="7">
        <v>150269866</v>
      </c>
    </row>
    <row r="45" spans="1:3" x14ac:dyDescent="0.2">
      <c r="A45" s="15">
        <v>899999092</v>
      </c>
      <c r="B45" s="14" t="s">
        <v>50</v>
      </c>
      <c r="C45" s="7">
        <v>154854442</v>
      </c>
    </row>
    <row r="46" spans="1:3" x14ac:dyDescent="0.2">
      <c r="A46" s="15">
        <v>899999147</v>
      </c>
      <c r="B46" s="14" t="s">
        <v>86</v>
      </c>
      <c r="C46" s="7">
        <v>21894894</v>
      </c>
    </row>
    <row r="47" spans="1:3" x14ac:dyDescent="0.2">
      <c r="A47" s="15">
        <v>900098853</v>
      </c>
      <c r="B47" s="14" t="s">
        <v>87</v>
      </c>
      <c r="C47" s="7">
        <v>233909602</v>
      </c>
    </row>
    <row r="48" spans="1:3" x14ac:dyDescent="0.2">
      <c r="A48" s="15">
        <v>900101736</v>
      </c>
      <c r="B48" s="14" t="s">
        <v>51</v>
      </c>
      <c r="C48" s="7">
        <v>195228404</v>
      </c>
    </row>
    <row r="49" spans="1:3" x14ac:dyDescent="0.2">
      <c r="A49" s="15">
        <v>900219120</v>
      </c>
      <c r="B49" s="14" t="s">
        <v>52</v>
      </c>
      <c r="C49" s="7">
        <v>72751700</v>
      </c>
    </row>
    <row r="50" spans="1:3" x14ac:dyDescent="0.2">
      <c r="A50" s="15">
        <v>900233294</v>
      </c>
      <c r="B50" s="14" t="s">
        <v>53</v>
      </c>
      <c r="C50" s="7">
        <v>273150812</v>
      </c>
    </row>
    <row r="51" spans="1:3" x14ac:dyDescent="0.2">
      <c r="A51" s="15">
        <v>900280825</v>
      </c>
      <c r="B51" s="14" t="s">
        <v>54</v>
      </c>
      <c r="C51" s="7">
        <v>142561912</v>
      </c>
    </row>
    <row r="52" spans="1:3" x14ac:dyDescent="0.2">
      <c r="A52" s="15">
        <v>900284591</v>
      </c>
      <c r="B52" s="14" t="s">
        <v>55</v>
      </c>
      <c r="C52" s="7">
        <v>161365912</v>
      </c>
    </row>
    <row r="53" spans="1:3" x14ac:dyDescent="0.2">
      <c r="A53" s="15">
        <v>900291018</v>
      </c>
      <c r="B53" s="14" t="s">
        <v>88</v>
      </c>
      <c r="C53" s="7">
        <v>24779678</v>
      </c>
    </row>
    <row r="54" spans="1:3" x14ac:dyDescent="0.2">
      <c r="A54" s="15">
        <v>900304958</v>
      </c>
      <c r="B54" s="14" t="s">
        <v>5</v>
      </c>
      <c r="C54" s="7">
        <v>57646382</v>
      </c>
    </row>
    <row r="55" spans="1:3" x14ac:dyDescent="0.2">
      <c r="A55" s="15">
        <v>900335691</v>
      </c>
      <c r="B55" s="14" t="s">
        <v>56</v>
      </c>
      <c r="C55" s="7">
        <v>69632786</v>
      </c>
    </row>
    <row r="56" spans="1:3" x14ac:dyDescent="0.2">
      <c r="A56" s="15">
        <v>900423126</v>
      </c>
      <c r="B56" s="14" t="s">
        <v>57</v>
      </c>
      <c r="C56" s="7">
        <v>394850566</v>
      </c>
    </row>
    <row r="57" spans="1:3" x14ac:dyDescent="0.2">
      <c r="A57" s="15">
        <v>900454409</v>
      </c>
      <c r="B57" s="14" t="s">
        <v>89</v>
      </c>
      <c r="C57" s="7">
        <v>48843574</v>
      </c>
    </row>
    <row r="58" spans="1:3" x14ac:dyDescent="0.2">
      <c r="A58" s="15">
        <v>900769549</v>
      </c>
      <c r="B58" s="14" t="s">
        <v>23</v>
      </c>
      <c r="C58" s="7">
        <v>65209394</v>
      </c>
    </row>
    <row r="59" spans="1:3" x14ac:dyDescent="0.2">
      <c r="A59" s="15">
        <v>901235776</v>
      </c>
      <c r="B59" s="14" t="s">
        <v>90</v>
      </c>
      <c r="C59" s="7">
        <v>132379780</v>
      </c>
    </row>
    <row r="60" spans="1:3" x14ac:dyDescent="0.2">
      <c r="A60" s="15">
        <v>901353186</v>
      </c>
      <c r="B60" s="14" t="s">
        <v>58</v>
      </c>
      <c r="C60" s="7">
        <v>67548508</v>
      </c>
    </row>
    <row r="61" spans="1:3" x14ac:dyDescent="0.2">
      <c r="A61" s="15">
        <v>901374934</v>
      </c>
      <c r="B61" s="14" t="s">
        <v>59</v>
      </c>
      <c r="C61" s="7">
        <v>390878242</v>
      </c>
    </row>
    <row r="62" spans="1:3" ht="15.75" customHeight="1" x14ac:dyDescent="0.2">
      <c r="A62" s="20" t="s">
        <v>11</v>
      </c>
      <c r="B62" s="21"/>
      <c r="C62" s="16">
        <f>SUM(C12:C61)</f>
        <v>8498552864</v>
      </c>
    </row>
    <row r="64" spans="1:3" x14ac:dyDescent="0.2">
      <c r="C64" s="1" t="s">
        <v>66</v>
      </c>
    </row>
  </sheetData>
  <sheetProtection algorithmName="SHA-512" hashValue="HtYun8ZZh+avNHwOu7Ru2NDYbq5HvLgiZhvKsXN4nCMoqr96lOGRyoyg6iDS5DeMsIS5BvIUaAhgr5RtwGiptQ==" saltValue="LTqG+fclvgmZZsdqjVySN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62:B62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2021-09-14T05:00:00+00:00</Fecha_x0020_de_x0020_publicaci_x00f3_n>
    <A_x00f1_o xmlns="a89a2212-8ffe-4f56-88b2-5e2fabe15bb8">2021</A_x00f1_o>
    <Fecha xmlns="a89a2212-8ffe-4f56-88b2-5e2fabe15bb8">3</Fecha>
  </documentManagement>
</p:properties>
</file>

<file path=customXml/itemProps1.xml><?xml version="1.0" encoding="utf-8"?>
<ds:datastoreItem xmlns:ds="http://schemas.openxmlformats.org/officeDocument/2006/customXml" ds:itemID="{A77986AA-27CF-4FDA-9D2E-FCA472641771}"/>
</file>

<file path=customXml/itemProps2.xml><?xml version="1.0" encoding="utf-8"?>
<ds:datastoreItem xmlns:ds="http://schemas.openxmlformats.org/officeDocument/2006/customXml" ds:itemID="{7EB3E4D5-9E67-4D61-AE24-9BD5388FB143}"/>
</file>

<file path=customXml/itemProps3.xml><?xml version="1.0" encoding="utf-8"?>
<ds:datastoreItem xmlns:ds="http://schemas.openxmlformats.org/officeDocument/2006/customXml" ds:itemID="{D338EAED-64A1-4780-86B1-46D2BE5ACCF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Anticipo Disp junio 2020</vt:lpstr>
      <vt:lpstr>Anticipo Disp julio 2020</vt:lpstr>
      <vt:lpstr>Anticipo Disp agosto 2020</vt:lpstr>
      <vt:lpstr>Anticipo Disp septiembre 2020</vt:lpstr>
      <vt:lpstr>Anticipo Disp octubre 2020</vt:lpstr>
      <vt:lpstr>Anticipo Disp noviembre 2020</vt:lpstr>
      <vt:lpstr>Anticipo Disp diciembre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LydaJaneth Rodriguez Torres</cp:lastModifiedBy>
  <cp:lastPrinted>2019-05-06T20:35:27Z</cp:lastPrinted>
  <dcterms:created xsi:type="dcterms:W3CDTF">2019-05-06T18:12:01Z</dcterms:created>
  <dcterms:modified xsi:type="dcterms:W3CDTF">2021-09-13T04:22:14Z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